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lag/Downloads/"/>
    </mc:Choice>
  </mc:AlternateContent>
  <xr:revisionPtr revIDLastSave="0" documentId="13_ncr:1_{D86C7821-71BF-7749-B5B7-F3F2B9C58BF7}" xr6:coauthVersionLast="47" xr6:coauthVersionMax="47" xr10:uidLastSave="{00000000-0000-0000-0000-000000000000}"/>
  <bookViews>
    <workbookView xWindow="2940" yWindow="1200" windowWidth="28040" windowHeight="16820" xr2:uid="{4DCE526B-F4F8-284A-9B43-43D0F78AB5F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11" i="1"/>
  <c r="D11" i="1" s="1"/>
  <c r="C12" i="1"/>
  <c r="D12" i="1"/>
  <c r="E12" i="1"/>
  <c r="F12" i="1" s="1"/>
  <c r="G12" i="1" s="1"/>
  <c r="C13" i="1"/>
  <c r="D13" i="1" s="1"/>
  <c r="E13" i="1" s="1"/>
  <c r="F13" i="1" s="1"/>
  <c r="G13" i="1" s="1"/>
  <c r="C14" i="1"/>
  <c r="D14" i="1" s="1"/>
  <c r="E14" i="1" s="1"/>
  <c r="F14" i="1" s="1"/>
  <c r="G14" i="1" s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/>
  <c r="E17" i="1" s="1"/>
  <c r="F17" i="1" s="1"/>
  <c r="G17" i="1" s="1"/>
  <c r="C18" i="1"/>
  <c r="D18" i="1"/>
  <c r="E18" i="1"/>
  <c r="F18" i="1"/>
  <c r="G18" i="1" s="1"/>
  <c r="C19" i="1"/>
  <c r="D19" i="1"/>
  <c r="E19" i="1"/>
  <c r="F19" i="1" s="1"/>
  <c r="G19" i="1" s="1"/>
  <c r="C20" i="1"/>
  <c r="D20" i="1" s="1"/>
  <c r="E20" i="1" s="1"/>
  <c r="F20" i="1" s="1"/>
  <c r="G20" i="1" s="1"/>
  <c r="C21" i="1"/>
  <c r="D21" i="1"/>
  <c r="E21" i="1"/>
  <c r="F21" i="1" s="1"/>
  <c r="G21" i="1" s="1"/>
  <c r="C22" i="1"/>
  <c r="D22" i="1" s="1"/>
  <c r="E22" i="1" s="1"/>
  <c r="F22" i="1" s="1"/>
  <c r="G22" i="1" s="1"/>
  <c r="C23" i="1"/>
  <c r="D23" i="1"/>
  <c r="E23" i="1" s="1"/>
  <c r="F23" i="1" s="1"/>
  <c r="G23" i="1" s="1"/>
  <c r="C24" i="1"/>
  <c r="D24" i="1"/>
  <c r="E24" i="1"/>
  <c r="F24" i="1" s="1"/>
  <c r="G24" i="1" s="1"/>
  <c r="C25" i="1"/>
  <c r="D25" i="1"/>
  <c r="E25" i="1" s="1"/>
  <c r="F25" i="1" s="1"/>
  <c r="G25" i="1" s="1"/>
  <c r="C26" i="1"/>
  <c r="D26" i="1"/>
  <c r="E26" i="1" s="1"/>
  <c r="F26" i="1" s="1"/>
  <c r="G26" i="1" s="1"/>
  <c r="C27" i="1"/>
  <c r="D27" i="1"/>
  <c r="E27" i="1"/>
  <c r="F27" i="1" s="1"/>
  <c r="G27" i="1" s="1"/>
  <c r="C28" i="1"/>
  <c r="D28" i="1"/>
  <c r="E28" i="1"/>
  <c r="F28" i="1" s="1"/>
  <c r="G28" i="1" s="1"/>
  <c r="C29" i="1"/>
  <c r="D29" i="1" s="1"/>
  <c r="E29" i="1" s="1"/>
  <c r="F29" i="1" s="1"/>
  <c r="G29" i="1" s="1"/>
  <c r="C30" i="1"/>
  <c r="D30" i="1" s="1"/>
  <c r="E30" i="1" s="1"/>
  <c r="F30" i="1" s="1"/>
  <c r="G30" i="1" s="1"/>
  <c r="C10" i="1"/>
  <c r="D10" i="1" s="1"/>
  <c r="C9" i="1"/>
  <c r="D9" i="1" s="1"/>
  <c r="E11" i="1" l="1"/>
  <c r="F11" i="1" s="1"/>
  <c r="E9" i="1"/>
  <c r="E10" i="1"/>
  <c r="F10" i="1" s="1"/>
  <c r="F9" i="1" l="1"/>
  <c r="G9" i="1" s="1"/>
  <c r="G10" i="1" l="1"/>
  <c r="G11" i="1"/>
</calcChain>
</file>

<file path=xl/sharedStrings.xml><?xml version="1.0" encoding="utf-8"?>
<sst xmlns="http://schemas.openxmlformats.org/spreadsheetml/2006/main" count="21" uniqueCount="21">
  <si>
    <t>Budget Totale (€)</t>
  </si>
  <si>
    <t>Comm. Exchange %</t>
  </si>
  <si>
    <t>Evento / Selezione</t>
  </si>
  <si>
    <t>Quota Book</t>
  </si>
  <si>
    <t>Quota Netta</t>
  </si>
  <si>
    <t>Prob. Implicita</t>
  </si>
  <si>
    <t>Stake Reale</t>
  </si>
  <si>
    <t>Stake Arrotondato (da giocare)</t>
  </si>
  <si>
    <t>Profitto Netto</t>
  </si>
  <si>
    <t>Scrivi qui l'esito (es. Juventus)</t>
  </si>
  <si>
    <t>Scrivi qui l'esito (es. Pareggio)</t>
  </si>
  <si>
    <t>Scrivi qui l'esito (es. Inter)</t>
  </si>
  <si>
    <t>CALCOLATORE DUTCHING</t>
  </si>
  <si>
    <t>GUIDA RAPIDA:</t>
  </si>
  <si>
    <t>3. Il file calcolerà quanto puntare su ogni evento (Colonna F).</t>
  </si>
  <si>
    <t>4. Piazza le scommesse arrotondate sui bookmaker.</t>
  </si>
  <si>
    <r>
      <t xml:space="preserve">1. Inserisci il tuo </t>
    </r>
    <r>
      <rPr>
        <b/>
        <sz val="12"/>
        <color theme="1"/>
        <rFont val="Aptos Narrow"/>
        <family val="2"/>
        <scheme val="minor"/>
      </rPr>
      <t>Budget Totale (C6) e l'eventuale commissione Exchange (E6)</t>
    </r>
  </si>
  <si>
    <r>
      <t xml:space="preserve">2. Scrivi l'esito (Colonna A, da A9 in poi) e la </t>
    </r>
    <r>
      <rPr>
        <b/>
        <sz val="12"/>
        <color theme="1"/>
        <rFont val="Aptos Narrow"/>
        <family val="2"/>
        <scheme val="minor"/>
      </rPr>
      <t>Quota</t>
    </r>
    <r>
      <rPr>
        <sz val="12"/>
        <color theme="1"/>
        <rFont val="Aptos Narrow"/>
        <family val="2"/>
        <scheme val="minor"/>
      </rPr>
      <t xml:space="preserve"> (Colonna B, da B9 in poi).</t>
    </r>
  </si>
  <si>
    <t>DISCLAIMER: Questo strumento è fornito a solo scopo informativo e di aiuto al calcolo matematico. Le scommesse comportano rischi e non vi è garanzia di profitto.</t>
  </si>
  <si>
    <t>Il gioco è vietato ai minori di 18 anni. Gioca responsabilmente.</t>
  </si>
  <si>
    <t>ROI Stimato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</si>
</sst>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%"/>
    <numFmt numFmtId="166" formatCode="0.0"/>
  </numFmts>
  <fonts count="9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name val="Aptos Narrow"/>
      <family val="2"/>
      <scheme val="minor"/>
    </font>
    <font>
      <b/>
      <sz val="12"/>
      <name val="Aptos Narrow"/>
      <scheme val="minor"/>
    </font>
    <font>
      <b/>
      <sz val="12"/>
      <name val="Aptos Narrow"/>
      <family val="2"/>
      <scheme val="minor"/>
    </font>
    <font>
      <i/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1F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166" fontId="0" fillId="6" borderId="0" xfId="0" applyNumberFormat="1" applyFill="1" applyAlignment="1" applyProtection="1">
      <alignment horizontal="center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64" fontId="0" fillId="6" borderId="0" xfId="0" applyNumberFormat="1" applyFill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164" fontId="0" fillId="6" borderId="5" xfId="0" applyNumberFormat="1" applyFill="1" applyBorder="1" applyAlignment="1" applyProtection="1">
      <alignment horizontal="center"/>
      <protection hidden="1"/>
    </xf>
    <xf numFmtId="166" fontId="0" fillId="6" borderId="7" xfId="0" applyNumberFormat="1" applyFill="1" applyBorder="1" applyAlignment="1" applyProtection="1">
      <alignment horizontal="center"/>
      <protection hidden="1"/>
    </xf>
    <xf numFmtId="165" fontId="0" fillId="6" borderId="7" xfId="0" applyNumberFormat="1" applyFill="1" applyBorder="1" applyAlignment="1" applyProtection="1">
      <alignment horizontal="center"/>
      <protection hidden="1"/>
    </xf>
    <xf numFmtId="164" fontId="0" fillId="6" borderId="7" xfId="0" applyNumberFormat="1" applyFill="1" applyBorder="1" applyAlignment="1" applyProtection="1">
      <alignment horizontal="center"/>
      <protection hidden="1"/>
    </xf>
    <xf numFmtId="164" fontId="0" fillId="6" borderId="8" xfId="0" applyNumberForma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Protection="1">
      <protection hidden="1"/>
    </xf>
    <xf numFmtId="0" fontId="1" fillId="2" borderId="0" xfId="0" applyFont="1" applyFill="1"/>
    <xf numFmtId="0" fontId="8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2" fontId="0" fillId="6" borderId="0" xfId="0" applyNumberFormat="1" applyFill="1" applyAlignment="1" applyProtection="1">
      <alignment horizontal="center"/>
      <protection hidden="1"/>
    </xf>
    <xf numFmtId="165" fontId="6" fillId="4" borderId="11" xfId="0" applyNumberFormat="1" applyFont="1" applyFill="1" applyBorder="1" applyAlignment="1" applyProtection="1">
      <alignment horizontal="center"/>
      <protection locked="0"/>
    </xf>
    <xf numFmtId="164" fontId="6" fillId="4" borderId="10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4" borderId="0" xfId="0" applyNumberFormat="1" applyFont="1" applyFill="1" applyAlignment="1" applyProtection="1">
      <alignment horizontal="center"/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166" fontId="5" fillId="4" borderId="0" xfId="0" applyNumberFormat="1" applyFont="1" applyFill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10" fontId="0" fillId="2" borderId="0" xfId="0" applyNumberForma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locked="0" hidden="1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41F4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673100</xdr:colOff>
      <xdr:row>0</xdr:row>
      <xdr:rowOff>50800</xdr:rowOff>
    </xdr:from>
    <xdr:to>
      <xdr:col>4</xdr:col>
      <xdr:colOff>825500</xdr:colOff>
      <xdr:row>3</xdr:row>
      <xdr:rowOff>187960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ECF2239-6B7B-E9C5-0774-72A558C5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0" y="50800"/>
          <a:ext cx="3733800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58DF-ACD6-FE49-816F-932E80060D7A}">
  <dimension ref="A1:I41"/>
  <sheetViews>
    <sheetView tabSelected="1" workbookViewId="0">
      <selection activeCell="H6" sqref="H6"/>
    </sheetView>
  </sheetViews>
  <sheetFormatPr baseColWidth="10" defaultRowHeight="16"/>
  <cols>
    <col min="1" max="1" width="30.33203125" style="2" customWidth="1"/>
    <col min="2" max="2" width="16.1640625" style="2" customWidth="1"/>
    <col min="3" max="3" width="12.83203125" style="2" customWidth="1"/>
    <col min="4" max="4" width="18" style="2" customWidth="1"/>
    <col min="5" max="5" width="14.1640625" style="2" customWidth="1"/>
    <col min="6" max="6" width="17" style="2" customWidth="1"/>
    <col min="7" max="7" width="14" style="2" customWidth="1"/>
    <col min="8" max="16384" width="10.83203125" style="3"/>
  </cols>
  <sheetData>
    <row r="1" spans="1:9">
      <c r="A1" s="6" t="s">
        <v>12</v>
      </c>
      <c r="G1" s="24"/>
      <c r="I1" s="21"/>
    </row>
    <row r="2" spans="1:9">
      <c r="G2" s="1"/>
      <c r="I2" s="22"/>
    </row>
    <row r="3" spans="1:9">
      <c r="G3" s="1"/>
      <c r="I3" s="22"/>
    </row>
    <row r="4" spans="1:9">
      <c r="G4" s="1"/>
      <c r="I4" s="22"/>
    </row>
    <row r="5" spans="1:9">
      <c r="G5" s="39" t="s">
        <v>20</v>
      </c>
      <c r="I5" s="22"/>
    </row>
    <row r="6" spans="1:9">
      <c r="B6" s="19" t="s">
        <v>0</v>
      </c>
      <c r="C6" s="30">
        <v>100</v>
      </c>
      <c r="D6" s="20" t="s">
        <v>1</v>
      </c>
      <c r="E6" s="29">
        <v>0</v>
      </c>
      <c r="G6" s="38">
        <f>IF(SUM(F9:F20)=0, 0, (MAX(G9:G20) / SUM(F9:F20)))</f>
        <v>-4.5226130653266333E-2</v>
      </c>
      <c r="I6" s="22"/>
    </row>
    <row r="7" spans="1:9">
      <c r="B7" s="4"/>
      <c r="C7" s="5"/>
      <c r="I7" s="22"/>
    </row>
    <row r="8" spans="1:9" ht="34">
      <c r="A8" s="10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I8" s="22"/>
    </row>
    <row r="9" spans="1:9">
      <c r="A9" s="31" t="s">
        <v>9</v>
      </c>
      <c r="B9" s="32">
        <v>2.95</v>
      </c>
      <c r="C9" s="28">
        <f>IF(B9="","", 1 + (B9-1) * (1-$E$6/100))</f>
        <v>2.95</v>
      </c>
      <c r="D9" s="8">
        <f>IF(C9="","", 1/C9)</f>
        <v>0.33898305084745761</v>
      </c>
      <c r="E9" s="9">
        <f>IF(D9="","", ($C$6 / SUM($D$9:$D$20)) * D9)</f>
        <v>32.238565383840424</v>
      </c>
      <c r="F9" s="9">
        <f>IF(E9="","", MROUND(E9, 0.5))</f>
        <v>32</v>
      </c>
      <c r="G9" s="14">
        <f>IF(F9="","", (F9*C9) - SUM($F$9:$F$20))</f>
        <v>-5.0999999999999943</v>
      </c>
      <c r="I9" s="22"/>
    </row>
    <row r="10" spans="1:9">
      <c r="A10" s="31" t="s">
        <v>10</v>
      </c>
      <c r="B10" s="32">
        <v>3.2</v>
      </c>
      <c r="C10" s="28">
        <f t="shared" ref="C10:C30" si="0">IF(B10="","", 1 + (B10-1) * (1-$E$6/100))</f>
        <v>3.2</v>
      </c>
      <c r="D10" s="8">
        <f t="shared" ref="D10:D30" si="1">IF(C10="","", 1/C10)</f>
        <v>0.3125</v>
      </c>
      <c r="E10" s="9">
        <f t="shared" ref="E10:E30" si="2">IF(D10="","", ($C$6 / SUM($D$9:$D$20)) * D10)</f>
        <v>29.71992746322789</v>
      </c>
      <c r="F10" s="9">
        <f t="shared" ref="F10:F30" si="3">IF(E10="","", MROUND(E10, 0.5))</f>
        <v>29.5</v>
      </c>
      <c r="G10" s="14">
        <f t="shared" ref="G10" si="4">IF(F10="","", (F10*C10) - SUM($F$9:$F$20))</f>
        <v>-5.0999999999999943</v>
      </c>
      <c r="I10" s="23"/>
    </row>
    <row r="11" spans="1:9">
      <c r="A11" s="33" t="s">
        <v>11</v>
      </c>
      <c r="B11" s="32">
        <v>2.5</v>
      </c>
      <c r="C11" s="28">
        <f t="shared" si="0"/>
        <v>2.5</v>
      </c>
      <c r="D11" s="8">
        <f t="shared" si="1"/>
        <v>0.4</v>
      </c>
      <c r="E11" s="9">
        <f t="shared" si="2"/>
        <v>38.0415071529317</v>
      </c>
      <c r="F11" s="9">
        <f t="shared" si="3"/>
        <v>38</v>
      </c>
      <c r="G11" s="14">
        <f t="shared" ref="G11:G30" si="5">IF(F11="","", (F11*C11) - SUM($F$9:$F$20))</f>
        <v>-4.5</v>
      </c>
      <c r="I11" s="23"/>
    </row>
    <row r="12" spans="1:9">
      <c r="A12" s="31"/>
      <c r="B12" s="34"/>
      <c r="C12" s="7" t="str">
        <f t="shared" si="0"/>
        <v/>
      </c>
      <c r="D12" s="8" t="str">
        <f t="shared" si="1"/>
        <v/>
      </c>
      <c r="E12" s="9" t="str">
        <f t="shared" si="2"/>
        <v/>
      </c>
      <c r="F12" s="9" t="str">
        <f t="shared" si="3"/>
        <v/>
      </c>
      <c r="G12" s="14" t="str">
        <f t="shared" si="5"/>
        <v/>
      </c>
      <c r="I12" s="23"/>
    </row>
    <row r="13" spans="1:9">
      <c r="A13" s="31"/>
      <c r="B13" s="34"/>
      <c r="C13" s="7" t="str">
        <f t="shared" si="0"/>
        <v/>
      </c>
      <c r="D13" s="8" t="str">
        <f t="shared" si="1"/>
        <v/>
      </c>
      <c r="E13" s="9" t="str">
        <f t="shared" si="2"/>
        <v/>
      </c>
      <c r="F13" s="9" t="str">
        <f t="shared" si="3"/>
        <v/>
      </c>
      <c r="G13" s="14" t="str">
        <f t="shared" si="5"/>
        <v/>
      </c>
    </row>
    <row r="14" spans="1:9">
      <c r="A14" s="31"/>
      <c r="B14" s="34"/>
      <c r="C14" s="7" t="str">
        <f t="shared" si="0"/>
        <v/>
      </c>
      <c r="D14" s="8" t="str">
        <f t="shared" si="1"/>
        <v/>
      </c>
      <c r="E14" s="9" t="str">
        <f t="shared" si="2"/>
        <v/>
      </c>
      <c r="F14" s="9" t="str">
        <f t="shared" si="3"/>
        <v/>
      </c>
      <c r="G14" s="14" t="str">
        <f t="shared" si="5"/>
        <v/>
      </c>
    </row>
    <row r="15" spans="1:9">
      <c r="A15" s="31"/>
      <c r="B15" s="34"/>
      <c r="C15" s="7" t="str">
        <f t="shared" si="0"/>
        <v/>
      </c>
      <c r="D15" s="8" t="str">
        <f t="shared" si="1"/>
        <v/>
      </c>
      <c r="E15" s="9" t="str">
        <f t="shared" si="2"/>
        <v/>
      </c>
      <c r="F15" s="9" t="str">
        <f t="shared" si="3"/>
        <v/>
      </c>
      <c r="G15" s="14" t="str">
        <f t="shared" si="5"/>
        <v/>
      </c>
    </row>
    <row r="16" spans="1:9">
      <c r="A16" s="31"/>
      <c r="B16" s="34"/>
      <c r="C16" s="7" t="str">
        <f t="shared" si="0"/>
        <v/>
      </c>
      <c r="D16" s="8" t="str">
        <f t="shared" si="1"/>
        <v/>
      </c>
      <c r="E16" s="9" t="str">
        <f t="shared" si="2"/>
        <v/>
      </c>
      <c r="F16" s="9" t="str">
        <f t="shared" si="3"/>
        <v/>
      </c>
      <c r="G16" s="14" t="str">
        <f t="shared" si="5"/>
        <v/>
      </c>
    </row>
    <row r="17" spans="1:7">
      <c r="A17" s="31"/>
      <c r="B17" s="34"/>
      <c r="C17" s="7" t="str">
        <f t="shared" si="0"/>
        <v/>
      </c>
      <c r="D17" s="8" t="str">
        <f t="shared" si="1"/>
        <v/>
      </c>
      <c r="E17" s="9" t="str">
        <f t="shared" si="2"/>
        <v/>
      </c>
      <c r="F17" s="9" t="str">
        <f t="shared" si="3"/>
        <v/>
      </c>
      <c r="G17" s="14" t="str">
        <f t="shared" si="5"/>
        <v/>
      </c>
    </row>
    <row r="18" spans="1:7">
      <c r="A18" s="31"/>
      <c r="B18" s="34"/>
      <c r="C18" s="7" t="str">
        <f t="shared" si="0"/>
        <v/>
      </c>
      <c r="D18" s="8" t="str">
        <f t="shared" si="1"/>
        <v/>
      </c>
      <c r="E18" s="9" t="str">
        <f t="shared" si="2"/>
        <v/>
      </c>
      <c r="F18" s="9" t="str">
        <f t="shared" si="3"/>
        <v/>
      </c>
      <c r="G18" s="14" t="str">
        <f t="shared" si="5"/>
        <v/>
      </c>
    </row>
    <row r="19" spans="1:7">
      <c r="A19" s="31"/>
      <c r="B19" s="34"/>
      <c r="C19" s="7" t="str">
        <f t="shared" si="0"/>
        <v/>
      </c>
      <c r="D19" s="8" t="str">
        <f t="shared" si="1"/>
        <v/>
      </c>
      <c r="E19" s="9" t="str">
        <f t="shared" si="2"/>
        <v/>
      </c>
      <c r="F19" s="9" t="str">
        <f t="shared" si="3"/>
        <v/>
      </c>
      <c r="G19" s="14" t="str">
        <f t="shared" si="5"/>
        <v/>
      </c>
    </row>
    <row r="20" spans="1:7">
      <c r="A20" s="31"/>
      <c r="B20" s="34"/>
      <c r="C20" s="7" t="str">
        <f t="shared" si="0"/>
        <v/>
      </c>
      <c r="D20" s="8" t="str">
        <f t="shared" si="1"/>
        <v/>
      </c>
      <c r="E20" s="9" t="str">
        <f t="shared" si="2"/>
        <v/>
      </c>
      <c r="F20" s="9" t="str">
        <f t="shared" si="3"/>
        <v/>
      </c>
      <c r="G20" s="14" t="str">
        <f t="shared" si="5"/>
        <v/>
      </c>
    </row>
    <row r="21" spans="1:7">
      <c r="A21" s="31"/>
      <c r="B21" s="35"/>
      <c r="C21" s="7" t="str">
        <f t="shared" si="0"/>
        <v/>
      </c>
      <c r="D21" s="8" t="str">
        <f t="shared" si="1"/>
        <v/>
      </c>
      <c r="E21" s="9" t="str">
        <f t="shared" si="2"/>
        <v/>
      </c>
      <c r="F21" s="9" t="str">
        <f t="shared" si="3"/>
        <v/>
      </c>
      <c r="G21" s="14" t="str">
        <f t="shared" si="5"/>
        <v/>
      </c>
    </row>
    <row r="22" spans="1:7">
      <c r="A22" s="31"/>
      <c r="B22" s="35"/>
      <c r="C22" s="7" t="str">
        <f t="shared" si="0"/>
        <v/>
      </c>
      <c r="D22" s="8" t="str">
        <f t="shared" si="1"/>
        <v/>
      </c>
      <c r="E22" s="9" t="str">
        <f t="shared" si="2"/>
        <v/>
      </c>
      <c r="F22" s="9" t="str">
        <f t="shared" si="3"/>
        <v/>
      </c>
      <c r="G22" s="14" t="str">
        <f t="shared" si="5"/>
        <v/>
      </c>
    </row>
    <row r="23" spans="1:7">
      <c r="A23" s="31"/>
      <c r="B23" s="35"/>
      <c r="C23" s="7" t="str">
        <f t="shared" si="0"/>
        <v/>
      </c>
      <c r="D23" s="8" t="str">
        <f t="shared" si="1"/>
        <v/>
      </c>
      <c r="E23" s="9" t="str">
        <f t="shared" si="2"/>
        <v/>
      </c>
      <c r="F23" s="9" t="str">
        <f t="shared" si="3"/>
        <v/>
      </c>
      <c r="G23" s="14" t="str">
        <f t="shared" si="5"/>
        <v/>
      </c>
    </row>
    <row r="24" spans="1:7">
      <c r="A24" s="31"/>
      <c r="B24" s="35"/>
      <c r="C24" s="7" t="str">
        <f t="shared" si="0"/>
        <v/>
      </c>
      <c r="D24" s="8" t="str">
        <f t="shared" si="1"/>
        <v/>
      </c>
      <c r="E24" s="9" t="str">
        <f t="shared" si="2"/>
        <v/>
      </c>
      <c r="F24" s="9" t="str">
        <f t="shared" si="3"/>
        <v/>
      </c>
      <c r="G24" s="14" t="str">
        <f t="shared" si="5"/>
        <v/>
      </c>
    </row>
    <row r="25" spans="1:7">
      <c r="A25" s="31"/>
      <c r="B25" s="35"/>
      <c r="C25" s="7" t="str">
        <f t="shared" si="0"/>
        <v/>
      </c>
      <c r="D25" s="8" t="str">
        <f t="shared" si="1"/>
        <v/>
      </c>
      <c r="E25" s="9" t="str">
        <f t="shared" si="2"/>
        <v/>
      </c>
      <c r="F25" s="9" t="str">
        <f t="shared" si="3"/>
        <v/>
      </c>
      <c r="G25" s="14" t="str">
        <f t="shared" si="5"/>
        <v/>
      </c>
    </row>
    <row r="26" spans="1:7">
      <c r="A26" s="31"/>
      <c r="B26" s="35"/>
      <c r="C26" s="7" t="str">
        <f t="shared" si="0"/>
        <v/>
      </c>
      <c r="D26" s="8" t="str">
        <f t="shared" si="1"/>
        <v/>
      </c>
      <c r="E26" s="9" t="str">
        <f t="shared" si="2"/>
        <v/>
      </c>
      <c r="F26" s="9" t="str">
        <f t="shared" si="3"/>
        <v/>
      </c>
      <c r="G26" s="14" t="str">
        <f t="shared" si="5"/>
        <v/>
      </c>
    </row>
    <row r="27" spans="1:7">
      <c r="A27" s="31"/>
      <c r="B27" s="35"/>
      <c r="C27" s="7" t="str">
        <f t="shared" si="0"/>
        <v/>
      </c>
      <c r="D27" s="8" t="str">
        <f t="shared" si="1"/>
        <v/>
      </c>
      <c r="E27" s="9" t="str">
        <f t="shared" si="2"/>
        <v/>
      </c>
      <c r="F27" s="9" t="str">
        <f t="shared" si="3"/>
        <v/>
      </c>
      <c r="G27" s="14" t="str">
        <f t="shared" si="5"/>
        <v/>
      </c>
    </row>
    <row r="28" spans="1:7">
      <c r="A28" s="31"/>
      <c r="B28" s="35"/>
      <c r="C28" s="7" t="str">
        <f t="shared" si="0"/>
        <v/>
      </c>
      <c r="D28" s="8" t="str">
        <f t="shared" si="1"/>
        <v/>
      </c>
      <c r="E28" s="9" t="str">
        <f t="shared" si="2"/>
        <v/>
      </c>
      <c r="F28" s="9" t="str">
        <f t="shared" si="3"/>
        <v/>
      </c>
      <c r="G28" s="14" t="str">
        <f t="shared" si="5"/>
        <v/>
      </c>
    </row>
    <row r="29" spans="1:7">
      <c r="A29" s="31"/>
      <c r="B29" s="35"/>
      <c r="C29" s="7" t="str">
        <f t="shared" si="0"/>
        <v/>
      </c>
      <c r="D29" s="8" t="str">
        <f t="shared" si="1"/>
        <v/>
      </c>
      <c r="E29" s="9" t="str">
        <f t="shared" si="2"/>
        <v/>
      </c>
      <c r="F29" s="9" t="str">
        <f t="shared" si="3"/>
        <v/>
      </c>
      <c r="G29" s="14" t="str">
        <f t="shared" si="5"/>
        <v/>
      </c>
    </row>
    <row r="30" spans="1:7">
      <c r="A30" s="36"/>
      <c r="B30" s="37"/>
      <c r="C30" s="15" t="str">
        <f t="shared" si="0"/>
        <v/>
      </c>
      <c r="D30" s="16" t="str">
        <f t="shared" si="1"/>
        <v/>
      </c>
      <c r="E30" s="17" t="str">
        <f t="shared" si="2"/>
        <v/>
      </c>
      <c r="F30" s="17" t="str">
        <f t="shared" si="3"/>
        <v/>
      </c>
      <c r="G30" s="18" t="str">
        <f t="shared" si="5"/>
        <v/>
      </c>
    </row>
    <row r="32" spans="1:7">
      <c r="A32" s="26" t="s">
        <v>13</v>
      </c>
    </row>
    <row r="33" spans="1:1">
      <c r="A33" s="3" t="s">
        <v>16</v>
      </c>
    </row>
    <row r="34" spans="1:1">
      <c r="A34" s="3" t="s">
        <v>17</v>
      </c>
    </row>
    <row r="35" spans="1:1">
      <c r="A35" s="3" t="s">
        <v>14</v>
      </c>
    </row>
    <row r="36" spans="1:1">
      <c r="A36" s="3" t="s">
        <v>15</v>
      </c>
    </row>
    <row r="38" spans="1:1">
      <c r="A38" s="27" t="s">
        <v>18</v>
      </c>
    </row>
    <row r="39" spans="1:1">
      <c r="A39" s="25" t="s">
        <v>19</v>
      </c>
    </row>
    <row r="41" spans="1:1">
      <c r="A41"/>
    </row>
  </sheetData>
  <sheetProtection algorithmName="SHA-512" hashValue="1vHmvk0WuBjctLzrAyOSJz6UvBMXirD1vMMZ/U0HR483abBjyW+XZvNi3sFZ0DPAJPA92FfgeHwIGhj7Lnc8iw==" saltValue="d8wiyikGADsGJaQlspgDzw==" spinCount="100000" sheet="1" objects="1" scenarios="1"/>
  <conditionalFormatting sqref="G9:G30">
    <cfRule type="expression" dxfId="3" priority="3">
      <formula>AND(G9&lt;&gt;"", G9&lt;0)</formula>
    </cfRule>
    <cfRule type="expression" dxfId="2" priority="4">
      <formula>AND(G9&lt;&gt;"", G9&gt;0)</formula>
    </cfRule>
  </conditionalFormatting>
  <conditionalFormatting sqref="G6">
    <cfRule type="cellIs" dxfId="1" priority="2" operator="greaterThan">
      <formula>0</formula>
    </cfRule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Malaggi</dc:creator>
  <cp:lastModifiedBy>Christian Malaggi</cp:lastModifiedBy>
  <dcterms:created xsi:type="dcterms:W3CDTF">2026-01-13T18:14:03Z</dcterms:created>
  <dcterms:modified xsi:type="dcterms:W3CDTF">2026-01-13T19:24:57Z</dcterms:modified>
</cp:coreProperties>
</file>